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ČERNÁ U BOHDANČE\ROZPOČET OBCE\ROZPOČET\ROZPOČET 21\RO\RO 7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 iterateDelta="1E-4"/>
</workbook>
</file>

<file path=xl/calcChain.xml><?xml version="1.0" encoding="utf-8"?>
<calcChain xmlns="http://schemas.openxmlformats.org/spreadsheetml/2006/main">
  <c r="E24" i="1" l="1"/>
  <c r="D13" i="1"/>
  <c r="D23" i="1"/>
  <c r="C23" i="1"/>
  <c r="E23" i="1"/>
  <c r="E17" i="1"/>
  <c r="E14" i="1"/>
  <c r="E13" i="1"/>
  <c r="E20" i="1" s="1"/>
  <c r="D20" i="1"/>
  <c r="C13" i="1"/>
  <c r="C20" i="1" s="1"/>
  <c r="E25" i="1" l="1"/>
</calcChain>
</file>

<file path=xl/sharedStrings.xml><?xml version="1.0" encoding="utf-8"?>
<sst xmlns="http://schemas.openxmlformats.org/spreadsheetml/2006/main" count="40" uniqueCount="40">
  <si>
    <t>Sumář úpravy rozpočtu na rok 2021 - Příjmy a výdaje</t>
  </si>
  <si>
    <t>číslo</t>
  </si>
  <si>
    <t>Schválený</t>
  </si>
  <si>
    <t>Celkem</t>
  </si>
  <si>
    <t>ř.</t>
  </si>
  <si>
    <t>rozpočet</t>
  </si>
  <si>
    <t>Třída 1 - Daňové příjmy</t>
  </si>
  <si>
    <t>Třída 2 - Nedaňové příjmy</t>
  </si>
  <si>
    <t>Třída 3 - Kapitálové příjmy</t>
  </si>
  <si>
    <t>Třída 4 - Přijaté dotace</t>
  </si>
  <si>
    <t>celkem příjmy</t>
  </si>
  <si>
    <t>z toho</t>
  </si>
  <si>
    <t>4112 - neinv. dot. - souhrnný dotační vztah</t>
  </si>
  <si>
    <t>4116 - dotace ze státního rozpočtu</t>
  </si>
  <si>
    <t>4122 - neinv.dotace přijaté od krajů</t>
  </si>
  <si>
    <t>4111 - kompenzační bonus</t>
  </si>
  <si>
    <t>4216 - investiční transfery ze SR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</si>
  <si>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</si>
  <si>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</si>
  <si>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</si>
  <si>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</si>
  <si>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</si>
  <si>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</si>
  <si>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z toho:</t>
  </si>
  <si>
    <t>pol.8115- Změna stavu krát.peněž.prost.na BÚ</t>
  </si>
  <si>
    <t>pol.8124- Uhrazené splátky dlouh.přij.půjček</t>
  </si>
  <si>
    <t>Razítko a podpis</t>
  </si>
  <si>
    <t>Odpovídá: Jaroslav Ptáček</t>
  </si>
  <si>
    <t>Jméno: Luděk Pilný</t>
  </si>
  <si>
    <t xml:space="preserve">Sejmuto dne: </t>
  </si>
  <si>
    <t>Jméno:</t>
  </si>
  <si>
    <t>pol.8123-Dlouhodobé přijaté půjčené prostř.</t>
  </si>
  <si>
    <t>Rozpočtové opatření č. 7/2021 obce Černá u Bohdanče</t>
  </si>
  <si>
    <t>4213 - neinvestiční dotace ze státních fondů</t>
  </si>
  <si>
    <t>Schváleno starostou dne: 19. 8. 2021</t>
  </si>
  <si>
    <t>Ze dne 19. 8. 2021</t>
  </si>
  <si>
    <t>Zpracoval: Miroslava Pleskotová</t>
  </si>
  <si>
    <t>Vyvěšeno dne: 30. 8. 2021</t>
  </si>
  <si>
    <t>RO č. 7</t>
  </si>
  <si>
    <t>po RO č.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</si>
</sst>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rgb="FF000000"/>
      <name val="Liberation Sans"/>
      <charset val="238"/>
    </font>
    <font>
      <sz val="11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sz val="10"/>
      <color rgb="FF000000"/>
      <name val="Arial CE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16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1">
    <xf numFmtId="0" fontId="0" fillId="0" borderId="0" xfId="0"/>
    <xf numFmtId="0" fontId="6" fillId="0" borderId="0" xfId="7" applyFont="1" applyFill="1" applyAlignment="1"/>
    <xf numFmtId="0" fontId="15" fillId="0" borderId="0" xfId="7" applyFont="1" applyFill="1" applyAlignment="1">
      <alignment horizontal="left"/>
    </xf>
    <xf numFmtId="0" fontId="16" fillId="0" borderId="0" xfId="7" applyFont="1" applyFill="1" applyAlignment="1"/>
    <xf numFmtId="0" fontId="17" fillId="0" borderId="0" xfId="7" applyFont="1" applyFill="1" applyAlignment="1"/>
    <xf numFmtId="0" fontId="18" fillId="0" borderId="0" xfId="7" applyFont="1" applyFill="1" applyAlignment="1"/>
    <xf numFmtId="0" fontId="19" fillId="0" borderId="0" xfId="7" applyFont="1" applyFill="1" applyAlignment="1">
      <alignment horizontal="center"/>
    </xf>
    <xf numFmtId="0" fontId="20" fillId="0" borderId="0" xfId="7" applyFont="1" applyFill="1" applyAlignment="1"/>
    <xf numFmtId="0" fontId="19" fillId="0" borderId="0" xfId="7" applyFont="1" applyFill="1" applyAlignment="1"/>
    <xf numFmtId="0" fontId="21" fillId="9" borderId="2" xfId="7" applyFont="1" applyFill="1" applyBorder="1" applyAlignment="1">
      <alignment horizontal="center"/>
    </xf>
    <xf numFmtId="0" fontId="21" fillId="9" borderId="3" xfId="7" applyFont="1" applyFill="1" applyBorder="1" applyAlignment="1"/>
    <xf numFmtId="0" fontId="19" fillId="9" borderId="2" xfId="7" applyFont="1" applyFill="1" applyBorder="1" applyAlignment="1">
      <alignment horizontal="center"/>
    </xf>
    <xf numFmtId="164" fontId="19" fillId="9" borderId="2" xfId="7" applyNumberFormat="1" applyFont="1" applyFill="1" applyBorder="1" applyAlignment="1">
      <alignment horizontal="center"/>
    </xf>
    <xf numFmtId="0" fontId="21" fillId="9" borderId="4" xfId="7" applyFont="1" applyFill="1" applyBorder="1" applyAlignment="1">
      <alignment horizontal="center"/>
    </xf>
    <xf numFmtId="0" fontId="21" fillId="9" borderId="0" xfId="7" applyFont="1" applyFill="1" applyAlignment="1"/>
    <xf numFmtId="0" fontId="19" fillId="9" borderId="4" xfId="7" applyFont="1" applyFill="1" applyBorder="1" applyAlignment="1">
      <alignment horizontal="center"/>
    </xf>
    <xf numFmtId="164" fontId="19" fillId="9" borderId="4" xfId="7" applyNumberFormat="1" applyFont="1" applyFill="1" applyBorder="1" applyAlignment="1">
      <alignment horizontal="center"/>
    </xf>
    <xf numFmtId="0" fontId="22" fillId="0" borderId="5" xfId="7" applyFont="1" applyFill="1" applyBorder="1" applyAlignment="1">
      <alignment horizontal="center"/>
    </xf>
    <xf numFmtId="0" fontId="22" fillId="0" borderId="5" xfId="7" applyFont="1" applyFill="1" applyBorder="1" applyAlignment="1"/>
    <xf numFmtId="4" fontId="17" fillId="0" borderId="5" xfId="7" applyNumberFormat="1" applyFont="1" applyFill="1" applyBorder="1" applyAlignment="1">
      <alignment horizontal="right"/>
    </xf>
    <xf numFmtId="4" fontId="22" fillId="0" borderId="5" xfId="7" applyNumberFormat="1" applyFont="1" applyFill="1" applyBorder="1" applyAlignment="1">
      <alignment horizontal="right"/>
    </xf>
    <xf numFmtId="0" fontId="22" fillId="0" borderId="5" xfId="7" applyFont="1" applyFill="1" applyBorder="1" applyAlignment="1">
      <alignment horizontal="left"/>
    </xf>
    <xf numFmtId="0" fontId="22" fillId="10" borderId="5" xfId="7" applyFont="1" applyFill="1" applyBorder="1" applyAlignment="1">
      <alignment horizontal="center"/>
    </xf>
    <xf numFmtId="0" fontId="22" fillId="10" borderId="5" xfId="7" applyFont="1" applyFill="1" applyBorder="1" applyAlignment="1"/>
    <xf numFmtId="4" fontId="17" fillId="10" borderId="5" xfId="7" applyNumberFormat="1" applyFont="1" applyFill="1" applyBorder="1" applyAlignment="1">
      <alignment horizontal="right"/>
    </xf>
    <xf numFmtId="4" fontId="22" fillId="10" borderId="5" xfId="7" applyNumberFormat="1" applyFont="1" applyFill="1" applyBorder="1" applyAlignment="1">
      <alignment horizontal="right"/>
    </xf>
    <xf numFmtId="4" fontId="17" fillId="0" borderId="5" xfId="0" applyNumberFormat="1" applyFont="1" applyBorder="1"/>
    <xf numFmtId="0" fontId="16" fillId="0" borderId="0" xfId="7" applyFont="1" applyFill="1" applyAlignment="1">
      <alignment horizontal="center"/>
    </xf>
    <xf numFmtId="0" fontId="15" fillId="0" borderId="0" xfId="7" applyFont="1" applyFill="1" applyAlignment="1">
      <alignment horizontal="center"/>
    </xf>
    <xf numFmtId="0" fontId="17" fillId="0" borderId="0" xfId="7" applyFont="1" applyFill="1" applyAlignment="1">
      <alignment horizontal="right"/>
    </xf>
    <xf numFmtId="0" fontId="19" fillId="0" borderId="0" xfId="7" applyFont="1" applyFill="1" applyAlignment="1">
      <alignment horizont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ální" xfId="0" builtinId="0" customBuiltin="1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showGridLines="0" tabSelected="1" workbookViewId="0">
      <selection activeCell="H16" sqref="H16"/>
    </sheetView>
  </sheetViews>
  <sheetFormatPr defaultRowHeight="12.75" customHeight="1"/>
  <cols>
    <col min="1" max="1" width="5.5" style="1" customWidth="1"/>
    <col min="2" max="2" width="41.875" style="1" customWidth="1"/>
    <col min="3" max="3" width="12.625" style="1" customWidth="1"/>
    <col min="4" max="5" width="12.5" style="1" customWidth="1"/>
    <col min="6" max="257" width="8" style="1" customWidth="1"/>
    <col min="258" max="1024" width="8" customWidth="1"/>
    <col min="1025" max="1025" width="9" customWidth="1"/>
  </cols>
  <sheetData>
    <row r="1" spans="1:5" ht="27" customHeight="1">
      <c r="A1" s="28" t="s">
        <v>32</v>
      </c>
      <c r="B1" s="28"/>
      <c r="C1" s="28"/>
      <c r="D1" s="28"/>
      <c r="E1" s="28"/>
    </row>
    <row r="2" spans="1:5" ht="27" customHeight="1">
      <c r="A2" s="2"/>
      <c r="B2" s="3"/>
      <c r="C2" s="3"/>
      <c r="D2" s="3"/>
      <c r="E2" s="3"/>
    </row>
    <row r="3" spans="1:5" ht="27" customHeight="1">
      <c r="A3" s="4" t="s">
        <v>34</v>
      </c>
      <c r="B3" s="3"/>
      <c r="C3" s="3"/>
      <c r="D3" s="29" t="s">
        <v>35</v>
      </c>
      <c r="E3" s="29"/>
    </row>
    <row r="4" spans="1:5" ht="27" customHeight="1">
      <c r="A4" s="5"/>
      <c r="B4" s="3"/>
      <c r="C4" s="3"/>
      <c r="D4" s="3"/>
      <c r="E4" s="3"/>
    </row>
    <row r="5" spans="1:5" ht="15.75">
      <c r="A5" s="30" t="s">
        <v>0</v>
      </c>
      <c r="B5" s="30"/>
      <c r="C5" s="30"/>
      <c r="D5" s="30"/>
      <c r="E5" s="30"/>
    </row>
    <row r="6" spans="1:5" ht="12.75" customHeight="1">
      <c r="A6" s="7"/>
      <c r="B6" s="7"/>
      <c r="C6" s="8"/>
      <c r="D6" s="8"/>
      <c r="E6" s="8"/>
    </row>
    <row r="7" spans="1:5" ht="18">
      <c r="A7" s="9" t="s">
        <v>1</v>
      </c>
      <c r="B7" s="10"/>
      <c r="C7" s="11" t="s">
        <v>2</v>
      </c>
      <c r="D7" s="11" t="s">
        <v>38</v>
      </c>
      <c r="E7" s="12" t="s">
        <v>3</v>
      </c>
    </row>
    <row r="8" spans="1:5" ht="18">
      <c r="A8" s="13" t="s">
        <v>4</v>
      </c>
      <c r="B8" s="14"/>
      <c r="C8" s="15" t="s">
        <v>5</v>
      </c>
      <c r="D8" s="15"/>
      <c r="E8" s="16" t="s">
        <v>39</v>
      </c>
    </row>
    <row r="9" spans="1:5" ht="15">
      <c r="A9" s="17">
        <v>1</v>
      </c>
      <c r="B9" s="18" t="s">
        <v>6</v>
      </c>
      <c r="C9" s="19">
        <v>7507800</v>
      </c>
      <c r="D9" s="20">
        <v>0</v>
      </c>
      <c r="E9" s="19">
        <v>7507800</v>
      </c>
    </row>
    <row r="10" spans="1:5" ht="15">
      <c r="A10" s="17">
        <v>2</v>
      </c>
      <c r="B10" s="18" t="s">
        <v>7</v>
      </c>
      <c r="C10" s="19">
        <v>431000</v>
      </c>
      <c r="D10" s="20">
        <v>0</v>
      </c>
      <c r="E10" s="19">
        <v>431000</v>
      </c>
    </row>
    <row r="11" spans="1:5" ht="15">
      <c r="A11" s="17">
        <v>3</v>
      </c>
      <c r="B11" s="18" t="s">
        <v>8</v>
      </c>
      <c r="C11" s="19">
        <v>0</v>
      </c>
      <c r="D11" s="20">
        <v>0</v>
      </c>
      <c r="E11" s="19">
        <v>0</v>
      </c>
    </row>
    <row r="12" spans="1:5" ht="15">
      <c r="A12" s="17">
        <v>4</v>
      </c>
      <c r="B12" s="18" t="s">
        <v>9</v>
      </c>
      <c r="C12" s="19">
        <v>194100</v>
      </c>
      <c r="D12" s="20">
        <v>250000</v>
      </c>
      <c r="E12" s="19">
        <v>2799603.37</v>
      </c>
    </row>
    <row r="13" spans="1:5" ht="15">
      <c r="A13" s="17"/>
      <c r="B13" s="18" t="s">
        <v>10</v>
      </c>
      <c r="C13" s="19">
        <f>SUM(C9:C12)</f>
        <v>8132900</v>
      </c>
      <c r="D13" s="20">
        <f>D12</f>
        <v>250000</v>
      </c>
      <c r="E13" s="19">
        <f>SUM(E9:E12)</f>
        <v>10738403.370000001</v>
      </c>
    </row>
    <row r="14" spans="1:5" ht="15">
      <c r="A14" s="17" t="s">
        <v>11</v>
      </c>
      <c r="B14" s="18" t="s">
        <v>12</v>
      </c>
      <c r="C14" s="19">
        <v>144100</v>
      </c>
      <c r="D14" s="20">
        <v>0</v>
      </c>
      <c r="E14" s="19">
        <f t="shared" ref="E14:E17" si="0">C14+D14</f>
        <v>144100</v>
      </c>
    </row>
    <row r="15" spans="1:5" ht="15">
      <c r="A15" s="17"/>
      <c r="B15" s="21" t="s">
        <v>13</v>
      </c>
      <c r="C15" s="19">
        <v>50000</v>
      </c>
      <c r="D15" s="20">
        <v>0</v>
      </c>
      <c r="E15" s="19">
        <v>216759</v>
      </c>
    </row>
    <row r="16" spans="1:5" ht="15">
      <c r="A16" s="17"/>
      <c r="B16" s="18" t="s">
        <v>14</v>
      </c>
      <c r="C16" s="19">
        <v>0</v>
      </c>
      <c r="D16" s="20">
        <v>0</v>
      </c>
      <c r="E16" s="19">
        <v>110000</v>
      </c>
    </row>
    <row r="17" spans="1:5" ht="15">
      <c r="A17" s="17"/>
      <c r="B17" s="18" t="s">
        <v>33</v>
      </c>
      <c r="C17" s="19">
        <v>0</v>
      </c>
      <c r="D17" s="20">
        <v>250000</v>
      </c>
      <c r="E17" s="19">
        <f t="shared" si="0"/>
        <v>250000</v>
      </c>
    </row>
    <row r="18" spans="1:5" ht="15">
      <c r="A18" s="17"/>
      <c r="B18" s="18" t="s">
        <v>15</v>
      </c>
      <c r="C18" s="19">
        <v>0</v>
      </c>
      <c r="D18" s="20">
        <v>0</v>
      </c>
      <c r="E18" s="19">
        <v>102446.37</v>
      </c>
    </row>
    <row r="19" spans="1:5" ht="15">
      <c r="A19" s="17"/>
      <c r="B19" s="18" t="s">
        <v>16</v>
      </c>
      <c r="C19" s="19">
        <v>0</v>
      </c>
      <c r="D19" s="20">
        <v>0</v>
      </c>
      <c r="E19" s="19">
        <v>1376298</v>
      </c>
    </row>
    <row r="20" spans="1:5" ht="15">
      <c r="A20" s="22">
        <v>5</v>
      </c>
      <c r="B20" s="23" t="s">
        <v>17</v>
      </c>
      <c r="C20" s="24">
        <f>C13</f>
        <v>8132900</v>
      </c>
      <c r="D20" s="25">
        <f>D13</f>
        <v>250000</v>
      </c>
      <c r="E20" s="24">
        <f>E13</f>
        <v>10738403.370000001</v>
      </c>
    </row>
    <row r="21" spans="1:5" ht="15">
      <c r="A21" s="17">
        <v>6</v>
      </c>
      <c r="B21" s="18" t="s">
        <v>18</v>
      </c>
      <c r="C21" s="19">
        <v>4913502</v>
      </c>
      <c r="D21" s="20">
        <v>0</v>
      </c>
      <c r="E21" s="19">
        <v>5080261</v>
      </c>
    </row>
    <row r="22" spans="1:5" ht="15">
      <c r="A22" s="17">
        <v>7</v>
      </c>
      <c r="B22" s="18" t="s">
        <v>19</v>
      </c>
      <c r="C22" s="19">
        <v>3013000</v>
      </c>
      <c r="D22" s="20">
        <v>0</v>
      </c>
      <c r="E22" s="19">
        <v>4499298</v>
      </c>
    </row>
    <row r="23" spans="1:5" ht="15">
      <c r="A23" s="22">
        <v>8</v>
      </c>
      <c r="B23" s="23" t="s">
        <v>20</v>
      </c>
      <c r="C23" s="24">
        <f>C21+C22</f>
        <v>7926502</v>
      </c>
      <c r="D23" s="25">
        <f>D21+D22</f>
        <v>0</v>
      </c>
      <c r="E23" s="24">
        <f>E21+E22</f>
        <v>9579559</v>
      </c>
    </row>
    <row r="24" spans="1:5" ht="15">
      <c r="A24" s="17">
        <v>9</v>
      </c>
      <c r="B24" s="18" t="s">
        <v>21</v>
      </c>
      <c r="C24" s="19">
        <v>206398</v>
      </c>
      <c r="D24" s="20">
        <v>0</v>
      </c>
      <c r="E24" s="19">
        <f>E20-E23</f>
        <v>1158844.370000001</v>
      </c>
    </row>
    <row r="25" spans="1:5" ht="15">
      <c r="A25" s="17">
        <v>10</v>
      </c>
      <c r="B25" s="18" t="s">
        <v>22</v>
      </c>
      <c r="C25" s="19">
        <v>-206398</v>
      </c>
      <c r="D25" s="20">
        <v>250000</v>
      </c>
      <c r="E25" s="19">
        <f>-E24</f>
        <v>-1158844.370000001</v>
      </c>
    </row>
    <row r="26" spans="1:5" ht="15">
      <c r="A26" s="18"/>
      <c r="B26" s="18" t="s">
        <v>23</v>
      </c>
      <c r="C26" s="19"/>
      <c r="D26" s="20"/>
      <c r="E26" s="19"/>
    </row>
    <row r="27" spans="1:5" ht="15">
      <c r="A27" s="18"/>
      <c r="B27" s="18" t="s">
        <v>24</v>
      </c>
      <c r="C27" s="26"/>
      <c r="D27" s="20">
        <v>250000</v>
      </c>
      <c r="E27" s="19">
        <v>-1416042.37</v>
      </c>
    </row>
    <row r="28" spans="1:5" ht="15">
      <c r="A28" s="18"/>
      <c r="B28" s="18" t="s">
        <v>31</v>
      </c>
      <c r="C28" s="26"/>
      <c r="D28" s="20">
        <v>0</v>
      </c>
      <c r="E28" s="19">
        <v>463596</v>
      </c>
    </row>
    <row r="29" spans="1:5" ht="15">
      <c r="A29" s="18"/>
      <c r="B29" s="18" t="s">
        <v>25</v>
      </c>
      <c r="C29" s="19">
        <v>-206398</v>
      </c>
      <c r="D29" s="20">
        <v>0</v>
      </c>
      <c r="E29" s="19">
        <v>-206398</v>
      </c>
    </row>
    <row r="30" spans="1:5" ht="34.5" customHeight="1">
      <c r="A30" s="7"/>
      <c r="B30" s="5"/>
      <c r="C30" s="5"/>
      <c r="D30" s="5"/>
      <c r="E30" s="5"/>
    </row>
    <row r="31" spans="1:5" ht="12.75" customHeight="1">
      <c r="A31" s="7" t="s">
        <v>36</v>
      </c>
      <c r="B31" s="3"/>
      <c r="C31" s="27" t="s">
        <v>26</v>
      </c>
      <c r="D31" s="6"/>
      <c r="E31" s="6"/>
    </row>
    <row r="32" spans="1:5" ht="12.75" customHeight="1">
      <c r="A32" s="7" t="s">
        <v>27</v>
      </c>
      <c r="B32" s="7"/>
      <c r="C32" s="7"/>
      <c r="D32" s="7"/>
      <c r="E32" s="7"/>
    </row>
    <row r="33" spans="1:5" ht="12.75" customHeight="1">
      <c r="A33" s="7"/>
      <c r="B33" s="7"/>
      <c r="C33" s="7"/>
      <c r="D33" s="7"/>
      <c r="E33" s="7"/>
    </row>
    <row r="34" spans="1:5" ht="12.75" customHeight="1">
      <c r="A34" s="7"/>
      <c r="B34" s="7"/>
      <c r="C34" s="7"/>
      <c r="D34" s="7"/>
      <c r="E34" s="7"/>
    </row>
    <row r="35" spans="1:5" ht="12.75" customHeight="1">
      <c r="A35" s="7"/>
      <c r="B35" s="7"/>
      <c r="C35" s="7"/>
      <c r="D35" s="7"/>
      <c r="E35" s="7"/>
    </row>
    <row r="36" spans="1:5" ht="12.75" customHeight="1">
      <c r="C36" s="7"/>
      <c r="D36" s="7"/>
      <c r="E36" s="7"/>
    </row>
    <row r="37" spans="1:5" ht="12.75" customHeight="1">
      <c r="C37" s="7"/>
      <c r="D37" s="7"/>
      <c r="E37" s="7"/>
    </row>
    <row r="38" spans="1:5" ht="12.75" customHeight="1">
      <c r="C38" s="7"/>
      <c r="D38" s="7"/>
      <c r="E38" s="7"/>
    </row>
    <row r="39" spans="1:5" ht="12.75" customHeight="1">
      <c r="C39" s="7"/>
      <c r="D39" s="7"/>
      <c r="E39" s="7"/>
    </row>
    <row r="40" spans="1:5" ht="12.75" customHeight="1">
      <c r="C40" s="7"/>
      <c r="D40" s="7"/>
      <c r="E40" s="7"/>
    </row>
    <row r="41" spans="1:5" ht="12.75" customHeight="1">
      <c r="A41" s="7" t="s">
        <v>37</v>
      </c>
      <c r="B41" s="7"/>
    </row>
    <row r="42" spans="1:5" ht="12.75" customHeight="1">
      <c r="A42" s="7" t="s">
        <v>28</v>
      </c>
      <c r="B42" s="7"/>
    </row>
    <row r="43" spans="1:5" ht="12.75" customHeight="1">
      <c r="A43" s="7"/>
      <c r="B43" s="7"/>
    </row>
    <row r="44" spans="1:5" ht="12.75" customHeight="1">
      <c r="A44" s="7" t="s">
        <v>29</v>
      </c>
      <c r="B44" s="7"/>
    </row>
    <row r="45" spans="1:5" ht="12.75" customHeight="1">
      <c r="A45" s="7" t="s">
        <v>30</v>
      </c>
      <c r="B45" s="7"/>
    </row>
  </sheetData>
  <mergeCells count="3">
    <mergeCell ref="A1:E1"/>
    <mergeCell ref="D3:E3"/>
    <mergeCell ref="A5:E5"/>
  </mergeCells>
  <pageMargins left="0.59015748031496096" right="0.39370078740157505" top="0.88543307086614198" bottom="1.2791338582677159" header="0.59015748031496096" footer="0.98385826771653495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1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1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34478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OU Černá</cp:lastModifiedBy>
  <cp:revision>4</cp:revision>
  <cp:lastPrinted>2021-06-24T06:39:37Z</cp:lastPrinted>
  <dcterms:created xsi:type="dcterms:W3CDTF">2019-04-25T13:37:09Z</dcterms:created>
  <dcterms:modified xsi:type="dcterms:W3CDTF">2021-09-13T14:40:32Z</dcterms:modified>
</cp:coreProperties>
</file>