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2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fullCalcOnLoad="1" iterateDelta="1E-4"/>
</workbook>
</file>

<file path=xl/calcChain.xml><?xml version="1.0" encoding="utf-8"?>
<calcChain xmlns="http://schemas.openxmlformats.org/spreadsheetml/2006/main">
  <c r="D25" i="1" l="1"/>
  <c r="D23" i="1"/>
  <c r="C23" i="1"/>
  <c r="E22" i="1"/>
  <c r="E23" i="1" s="1"/>
  <c r="C20" i="1"/>
  <c r="E19" i="1"/>
  <c r="E18" i="1"/>
  <c r="E17" i="1"/>
  <c r="E16" i="1"/>
  <c r="E15" i="1"/>
  <c r="E14" i="1"/>
  <c r="E13" i="1"/>
  <c r="E20" i="1" s="1"/>
  <c r="D13" i="1"/>
  <c r="D20" i="1" s="1"/>
  <c r="C13" i="1"/>
  <c r="E24" i="1" l="1"/>
  <c r="E25" i="1" s="1"/>
</calcChain>
</file>

<file path=xl/sharedStrings.xml><?xml version="1.0" encoding="utf-8"?>
<sst xmlns="http://schemas.openxmlformats.org/spreadsheetml/2006/main" count="39" uniqueCount="39">
  <si>
    <t>Rozpočtové opatření č. 2/2021 obce Černá u Bohdanče</t>
  </si>
  <si>
    <t>Schváleno starostou dne: 26. 4. 2021</t>
  </si>
  <si>
    <t>Ze dne 26. 4. 2021</t>
  </si>
  <si>
    <t>Sumář úpravy rozpočtu na rok 2021 - Příjmy a výdaje</t>
  </si>
  <si>
    <t>číslo</t>
  </si>
  <si>
    <t>Schválený</t>
  </si>
  <si>
    <t>RO č. 2</t>
  </si>
  <si>
    <t>Celkem</t>
  </si>
  <si>
    <t>ř.</t>
  </si>
  <si>
    <t>rozpočet</t>
  </si>
  <si>
    <t>po RO č. 2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</si>
  <si>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</si>
  <si>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</si>
  <si>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</si>
  <si>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</si>
  <si>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</si>
  <si>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</si>
  <si>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</si>
  <si>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</si>
  <si>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</si>
  <si>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</si>
  <si>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</si>
  <si>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</si>
  <si>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</si>
  <si>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</si>
  <si>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</si>
  <si>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</si>
  <si>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</si>
  <si>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</si>
  <si>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</si>
  <si>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</si>
  <si>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</si>
  <si>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</si>
  <si>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</si>
  <si>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</si>
  <si>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>Vyvěšeno dne: 27. 4. 2021</t>
  </si>
  <si>
    <t>Jméno: Luděk Pilný</t>
  </si>
  <si>
    <t xml:space="preserve">Sejmuto dne: </t>
  </si>
  <si>
    <t>Jméno: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</si>
</sst>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tabSelected="1" workbookViewId="0">
      <selection sqref="A1:E1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0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1</v>
      </c>
      <c r="B3" s="3"/>
      <c r="C3" s="3"/>
      <c r="D3" s="29" t="s">
        <v>2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3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4</v>
      </c>
      <c r="B7" s="10"/>
      <c r="C7" s="11" t="s">
        <v>5</v>
      </c>
      <c r="D7" s="11" t="s">
        <v>6</v>
      </c>
      <c r="E7" s="12" t="s">
        <v>7</v>
      </c>
    </row>
    <row r="8" spans="1:5" ht="18">
      <c r="A8" s="13" t="s">
        <v>8</v>
      </c>
      <c r="B8" s="14"/>
      <c r="C8" s="15" t="s">
        <v>9</v>
      </c>
      <c r="D8" s="15"/>
      <c r="E8" s="16" t="s">
        <v>10</v>
      </c>
    </row>
    <row r="9" spans="1:5" ht="15">
      <c r="A9" s="17">
        <v>1</v>
      </c>
      <c r="B9" s="18" t="s">
        <v>11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12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13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14</v>
      </c>
      <c r="C12" s="19">
        <v>194100</v>
      </c>
      <c r="D12" s="20">
        <v>130871.53</v>
      </c>
      <c r="E12" s="19">
        <v>924971.53</v>
      </c>
    </row>
    <row r="13" spans="1:5" ht="15">
      <c r="A13" s="17"/>
      <c r="B13" s="18" t="s">
        <v>15</v>
      </c>
      <c r="C13" s="19">
        <f>SUM(C9:C12)</f>
        <v>8132900</v>
      </c>
      <c r="D13" s="20">
        <f>D9+D10+D11+D12</f>
        <v>130871.53</v>
      </c>
      <c r="E13" s="19">
        <f>SUM(E9:E12)</f>
        <v>8863771.5299999993</v>
      </c>
    </row>
    <row r="14" spans="1:5" ht="15">
      <c r="A14" s="17" t="s">
        <v>16</v>
      </c>
      <c r="B14" s="18" t="s">
        <v>17</v>
      </c>
      <c r="C14" s="19">
        <v>144100</v>
      </c>
      <c r="D14" s="20">
        <v>0</v>
      </c>
      <c r="E14" s="19">
        <f t="shared" ref="E14:E19" si="0">C14+D14</f>
        <v>144100</v>
      </c>
    </row>
    <row r="15" spans="1:5" ht="15">
      <c r="A15" s="17"/>
      <c r="B15" s="21" t="s">
        <v>18</v>
      </c>
      <c r="C15" s="19">
        <v>50000</v>
      </c>
      <c r="D15" s="20">
        <v>0</v>
      </c>
      <c r="E15" s="19">
        <f t="shared" si="0"/>
        <v>50000</v>
      </c>
    </row>
    <row r="16" spans="1:5" ht="15">
      <c r="A16" s="17"/>
      <c r="B16" s="18" t="s">
        <v>19</v>
      </c>
      <c r="C16" s="19">
        <v>0</v>
      </c>
      <c r="D16" s="20">
        <v>110000</v>
      </c>
      <c r="E16" s="19">
        <f t="shared" si="0"/>
        <v>110000</v>
      </c>
    </row>
    <row r="17" spans="1:5" ht="15">
      <c r="A17" s="17"/>
      <c r="B17" s="18" t="s">
        <v>20</v>
      </c>
      <c r="C17" s="19">
        <v>0</v>
      </c>
      <c r="D17" s="20">
        <v>0</v>
      </c>
      <c r="E17" s="19">
        <f t="shared" si="0"/>
        <v>0</v>
      </c>
    </row>
    <row r="18" spans="1:5" ht="15">
      <c r="A18" s="17"/>
      <c r="B18" s="18" t="s">
        <v>21</v>
      </c>
      <c r="C18" s="19">
        <v>0</v>
      </c>
      <c r="D18" s="20">
        <v>20871.53</v>
      </c>
      <c r="E18" s="19">
        <f t="shared" si="0"/>
        <v>20871.53</v>
      </c>
    </row>
    <row r="19" spans="1:5" ht="15">
      <c r="A19" s="17"/>
      <c r="B19" s="18" t="s">
        <v>22</v>
      </c>
      <c r="C19" s="19">
        <v>0</v>
      </c>
      <c r="D19" s="20">
        <v>0</v>
      </c>
      <c r="E19" s="19">
        <f t="shared" si="0"/>
        <v>0</v>
      </c>
    </row>
    <row r="20" spans="1:5" ht="15">
      <c r="A20" s="22">
        <v>5</v>
      </c>
      <c r="B20" s="23" t="s">
        <v>23</v>
      </c>
      <c r="C20" s="24">
        <f>C13</f>
        <v>8132900</v>
      </c>
      <c r="D20" s="25">
        <f>D13</f>
        <v>130871.53</v>
      </c>
      <c r="E20" s="24">
        <f>E13</f>
        <v>8863771.5299999993</v>
      </c>
    </row>
    <row r="21" spans="1:5" ht="15">
      <c r="A21" s="17">
        <v>6</v>
      </c>
      <c r="B21" s="18" t="s">
        <v>24</v>
      </c>
      <c r="C21" s="19">
        <v>4913502</v>
      </c>
      <c r="D21" s="20">
        <v>0</v>
      </c>
      <c r="E21" s="19">
        <v>4913502</v>
      </c>
    </row>
    <row r="22" spans="1:5" ht="15">
      <c r="A22" s="17">
        <v>7</v>
      </c>
      <c r="B22" s="18" t="s">
        <v>25</v>
      </c>
      <c r="C22" s="19">
        <v>3013000</v>
      </c>
      <c r="D22" s="20">
        <v>110000</v>
      </c>
      <c r="E22" s="19">
        <f>C22+D22</f>
        <v>3123000</v>
      </c>
    </row>
    <row r="23" spans="1:5" ht="15">
      <c r="A23" s="22">
        <v>8</v>
      </c>
      <c r="B23" s="23" t="s">
        <v>26</v>
      </c>
      <c r="C23" s="24">
        <f>C21+C22</f>
        <v>7926502</v>
      </c>
      <c r="D23" s="25">
        <f>D21+D22</f>
        <v>110000</v>
      </c>
      <c r="E23" s="24">
        <f>E21+E22</f>
        <v>8036502</v>
      </c>
    </row>
    <row r="24" spans="1:5" ht="15">
      <c r="A24" s="17">
        <v>9</v>
      </c>
      <c r="B24" s="18" t="s">
        <v>27</v>
      </c>
      <c r="C24" s="19">
        <v>206398</v>
      </c>
      <c r="D24" s="20">
        <v>20871.53</v>
      </c>
      <c r="E24" s="19">
        <f>E20-E23</f>
        <v>827269.52999999933</v>
      </c>
    </row>
    <row r="25" spans="1:5" ht="15">
      <c r="A25" s="17">
        <v>10</v>
      </c>
      <c r="B25" s="18" t="s">
        <v>28</v>
      </c>
      <c r="C25" s="19">
        <v>-206398</v>
      </c>
      <c r="D25" s="20">
        <f>-D24</f>
        <v>-20871.53</v>
      </c>
      <c r="E25" s="19">
        <f>-E24</f>
        <v>-827269.52999999933</v>
      </c>
    </row>
    <row r="26" spans="1:5" ht="15">
      <c r="A26" s="18"/>
      <c r="B26" s="18" t="s">
        <v>29</v>
      </c>
      <c r="C26" s="19"/>
      <c r="D26" s="20"/>
      <c r="E26" s="19"/>
    </row>
    <row r="27" spans="1:5" ht="15">
      <c r="A27" s="18"/>
      <c r="B27" s="18" t="s">
        <v>30</v>
      </c>
      <c r="C27" s="26"/>
      <c r="D27" s="20">
        <v>-20871.53</v>
      </c>
      <c r="E27" s="19">
        <v>-620871.53</v>
      </c>
    </row>
    <row r="28" spans="1:5" ht="15">
      <c r="A28" s="18"/>
      <c r="B28" s="18" t="s">
        <v>31</v>
      </c>
      <c r="C28" s="19">
        <v>-206398</v>
      </c>
      <c r="D28" s="20">
        <v>0</v>
      </c>
      <c r="E28" s="19">
        <v>-206398</v>
      </c>
    </row>
    <row r="29" spans="1:5" ht="34.5" customHeight="1">
      <c r="A29" s="7"/>
      <c r="B29" s="5"/>
      <c r="C29" s="5"/>
      <c r="D29" s="5"/>
      <c r="E29" s="5"/>
    </row>
    <row r="30" spans="1:5" ht="12.75" customHeight="1">
      <c r="A30" s="7" t="s">
        <v>32</v>
      </c>
      <c r="B30" s="3"/>
      <c r="C30" s="27" t="s">
        <v>33</v>
      </c>
      <c r="D30" s="6"/>
      <c r="E30" s="6"/>
    </row>
    <row r="31" spans="1:5" ht="12.75" customHeight="1">
      <c r="A31" s="7" t="s">
        <v>34</v>
      </c>
      <c r="B31" s="7"/>
      <c r="C31" s="7"/>
      <c r="D31" s="7"/>
      <c r="E31" s="7"/>
    </row>
    <row r="32" spans="1:5" ht="12.75" customHeight="1">
      <c r="A32" s="7"/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A40" s="7" t="s">
        <v>35</v>
      </c>
      <c r="B40" s="7"/>
    </row>
    <row r="41" spans="1:5" ht="12.75" customHeight="1">
      <c r="A41" s="7" t="s">
        <v>36</v>
      </c>
      <c r="B41" s="7"/>
    </row>
    <row r="42" spans="1:5" ht="12.75" customHeight="1">
      <c r="A42" s="7"/>
      <c r="B42" s="7"/>
    </row>
    <row r="43" spans="1:5" ht="12.75" customHeight="1">
      <c r="A43" s="7" t="s">
        <v>37</v>
      </c>
      <c r="B43" s="7"/>
    </row>
    <row r="44" spans="1:5" ht="12.75" customHeight="1">
      <c r="A44" s="7" t="s">
        <v>38</v>
      </c>
      <c r="B44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2021-04-26T14:24:32Z</cp:lastPrinted>
  <dcterms:created xsi:type="dcterms:W3CDTF">2019-04-25T13:37:09Z</dcterms:created>
  <dcterms:modified xsi:type="dcterms:W3CDTF">2021-04-27T16:20:25Z</dcterms:modified>
</cp:coreProperties>
</file>